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<sst xmlns="http://schemas.openxmlformats.org/spreadsheetml/2006/main" count="66" uniqueCount="21">
  <si>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</si>
  <si>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</si>
  <si>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</si>
  <si>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</si>
  <si>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</si>
  <si>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</si>
  <si>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</si>
  <si>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</si>
  <si>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</si>
  <si>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</si>
  <si>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</si>
  <si>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</si>
  <si>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</si>
  <si>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</si>
  <si>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</si>
  <si>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</si>
  <si>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</si>
  <si>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ноября 2023 года </t>
  </si>
  <si>
    <t>Утвержденный бюджет на 2023 год по состоянию на 01.11.2023</t>
  </si>
  <si>
    <t>Факт за 10.2023</t>
  </si>
  <si>
    <t>Факт за 10.2022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</si>
</sst>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15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3720.1</v>
      </c>
      <c r="C7" s="15">
        <f>M7+BG7</f>
        <v>2798.2</v>
      </c>
      <c r="D7" s="1"/>
      <c r="E7" s="12">
        <v>75.2</v>
      </c>
      <c r="F7" s="16">
        <f>O7+BI7</f>
        <v>3011.6</v>
      </c>
      <c r="G7" s="8">
        <f>C7/F7*100</f>
        <v>92.914065612963199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2798.2</v>
      </c>
      <c r="N7" s="6">
        <v>75.2</v>
      </c>
      <c r="O7" s="6">
        <f>Y7+AK7+AQ7+AW7+BC7+AE7</f>
        <v>3011.6</v>
      </c>
      <c r="P7" s="21">
        <f>M7/O7*100</f>
        <v>92.914065612963199</v>
      </c>
      <c r="Q7" s="6"/>
      <c r="R7" s="6"/>
      <c r="S7" s="7"/>
      <c r="T7" s="7"/>
      <c r="U7" s="12">
        <v>89.2</v>
      </c>
      <c r="V7" s="14">
        <v>2.4</v>
      </c>
      <c r="W7" s="15">
        <v>48.6</v>
      </c>
      <c r="X7" s="12">
        <v>54.5</v>
      </c>
      <c r="Y7" s="16">
        <v>61.7</v>
      </c>
      <c r="Z7" s="19">
        <f>W7/Y7*100</f>
        <v>78.768233387358194</v>
      </c>
      <c r="AA7" s="19">
        <v>1308.0999999999999</v>
      </c>
      <c r="AB7" s="19">
        <v>35.159999999999997</v>
      </c>
      <c r="AC7" s="19">
        <v>1248.5</v>
      </c>
      <c r="AD7" s="19">
        <v>95.4</v>
      </c>
      <c r="AE7" s="19">
        <v>1217.0999999999999</v>
      </c>
      <c r="AF7" s="19">
        <f>AC7/AE7*100</f>
        <v>102.57990304822941</v>
      </c>
      <c r="AG7" s="12">
        <v>40</v>
      </c>
      <c r="AH7" s="14">
        <v>1.08</v>
      </c>
      <c r="AI7" s="15">
        <v>20.7</v>
      </c>
      <c r="AJ7" s="14">
        <v>51.9</v>
      </c>
      <c r="AK7" s="16">
        <v>6.4</v>
      </c>
      <c r="AL7" s="8">
        <f>AI7/AK7*100</f>
        <v>323.43749999999994</v>
      </c>
      <c r="AM7" s="12">
        <v>1295.8</v>
      </c>
      <c r="AN7" s="14">
        <v>34.83</v>
      </c>
      <c r="AO7" s="15">
        <v>1022.6</v>
      </c>
      <c r="AP7" s="17">
        <v>78.900000000000006</v>
      </c>
      <c r="AQ7" s="16">
        <v>1137.2</v>
      </c>
      <c r="AR7" s="8">
        <f>AO7/AQ7*100</f>
        <v>89.922616953921903</v>
      </c>
      <c r="AS7" s="12">
        <v>987</v>
      </c>
      <c r="AT7" s="14">
        <v>26.53</v>
      </c>
      <c r="AU7" s="15">
        <v>457.8</v>
      </c>
      <c r="AV7" s="14">
        <v>46.4</v>
      </c>
      <c r="AW7" s="16">
        <v>589.20000000000005</v>
      </c>
      <c r="AX7" s="13">
        <f>AU7/AW7*100</f>
        <v>77.698574338085535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/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2023-11-02T05:31:33Z</dcterms:modified>
</cp:coreProperties>
</file>