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F7" i="1"/>
  <c r="O7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<sst xmlns="http://schemas.openxmlformats.org/spreadsheetml/2006/main" count="66" uniqueCount="21">
  <si>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</si>
  <si>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</si>
  <si>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</si>
  <si>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</si>
  <si>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</si>
  <si>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</si>
  <si>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</si>
  <si>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</si>
  <si>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</si>
  <si>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</si>
  <si>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</si>
  <si>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</si>
  <si>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</si>
  <si>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</si>
  <si>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</si>
  <si>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</si>
  <si>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2023 года к 2022 году</t>
  </si>
  <si>
    <t xml:space="preserve">Анализ исполнения бюджета Усть-Щербединского МО по налоговым и неналоговым доходам по состоянию на 1 июля 2023 года </t>
  </si>
  <si>
    <t>Утвержденный бюджет на 2023 год по состоянию на 01.07.2023</t>
  </si>
  <si>
    <t>Факт за 06.2023</t>
  </si>
  <si>
    <t>Факт за 06.2022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</si>
</sst>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15</v>
      </c>
      <c r="B7" s="12">
        <f>K7+BE7</f>
        <v>5946.2000000000007</v>
      </c>
      <c r="C7" s="15">
        <f>M7+BG7</f>
        <v>1823.8999999999999</v>
      </c>
      <c r="D7" s="1"/>
      <c r="E7" s="12">
        <v>31.3</v>
      </c>
      <c r="F7" s="16">
        <f>O7+BI7</f>
        <v>3052.6000000000004</v>
      </c>
      <c r="G7" s="8">
        <f>C7/F7*100</f>
        <v>59.749066369652091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1506.1</v>
      </c>
      <c r="N7" s="6">
        <v>25.9</v>
      </c>
      <c r="O7" s="6">
        <f>Y7+AK7+AQ7+AW7+BC7+AE7</f>
        <v>2987.6000000000004</v>
      </c>
      <c r="P7" s="21">
        <f>M7/O7*100</f>
        <v>50.41170170036149</v>
      </c>
      <c r="Q7" s="6"/>
      <c r="R7" s="6"/>
      <c r="S7" s="7"/>
      <c r="T7" s="7"/>
      <c r="U7" s="12">
        <v>147.4</v>
      </c>
      <c r="V7" s="14">
        <v>2.5299999999999998</v>
      </c>
      <c r="W7" s="15">
        <v>64.599999999999994</v>
      </c>
      <c r="X7" s="12">
        <v>43.8</v>
      </c>
      <c r="Y7" s="16">
        <v>63.7</v>
      </c>
      <c r="Z7" s="19">
        <f>W7/Y7*100</f>
        <v>101.41287284144424</v>
      </c>
      <c r="AA7" s="19">
        <v>1487.4</v>
      </c>
      <c r="AB7" s="19">
        <v>25.53</v>
      </c>
      <c r="AC7" s="19">
        <v>810.5</v>
      </c>
      <c r="AD7" s="19">
        <v>54.5</v>
      </c>
      <c r="AE7" s="19">
        <v>773.2</v>
      </c>
      <c r="AF7" s="19">
        <f>AC7/AE7*100</f>
        <v>104.82410760475945</v>
      </c>
      <c r="AG7" s="12">
        <v>61</v>
      </c>
      <c r="AH7" s="14">
        <v>1.04</v>
      </c>
      <c r="AI7" s="15">
        <v>0.4</v>
      </c>
      <c r="AJ7" s="14">
        <v>0.6</v>
      </c>
      <c r="AK7" s="16">
        <v>-5.3</v>
      </c>
      <c r="AL7" s="8">
        <f>AI7/AK7*100</f>
        <v>-7.5471698113207557</v>
      </c>
      <c r="AM7" s="12">
        <v>2661.4</v>
      </c>
      <c r="AN7" s="14">
        <v>45.67</v>
      </c>
      <c r="AO7" s="15">
        <v>779.5</v>
      </c>
      <c r="AP7" s="17">
        <v>29.3</v>
      </c>
      <c r="AQ7" s="16">
        <v>1955.3</v>
      </c>
      <c r="AR7" s="8">
        <f>AO7/AQ7*100</f>
        <v>39.866005216590807</v>
      </c>
      <c r="AS7" s="12">
        <v>1470</v>
      </c>
      <c r="AT7" s="14">
        <v>25.23</v>
      </c>
      <c r="AU7" s="15">
        <v>-148.9</v>
      </c>
      <c r="AV7" s="14">
        <v>-10.3</v>
      </c>
      <c r="AW7" s="16">
        <v>200.7</v>
      </c>
      <c r="AX7" s="13">
        <f>AU7/AW7*100</f>
        <v>-74.190333831589442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>
        <v>317.8</v>
      </c>
      <c r="BH7" s="6">
        <v>317760</v>
      </c>
      <c r="BI7" s="6">
        <v>65</v>
      </c>
      <c r="BJ7" s="6">
        <f>BG7/BI7*100</f>
        <v>488.92307692307691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2023-07-06T10:47:58Z</dcterms:modified>
</cp:coreProperties>
</file>