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8176DED6-C88E-47B1-9DFF-6D3A5BF0ED8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7" i="1" l="1"/>
  <c r="AB7" i="1"/>
  <c r="AH7" i="1"/>
  <c r="AN7" i="1"/>
  <c r="AT7" i="1"/>
  <c r="AF7" i="1"/>
  <c r="O7" i="1"/>
  <c r="F7" i="1" s="1"/>
  <c r="M7" i="1"/>
  <c r="C7" i="1" s="1"/>
  <c r="K7" i="1"/>
  <c r="B7" i="1" s="1"/>
  <c r="AR7" i="1"/>
  <c r="AL7" i="1"/>
  <c r="Z7" i="1"/>
  <c r="AX7" i="1"/>
  <c r="BJ7" i="1"/>
  <c r="G7" i="1" l="1"/>
  <c r="P7" i="1"/>
</calcChain>
</file>

<file path=xl/sharedStrings.xml><?xml version="1.0" encoding="utf-8"?>
<sst xmlns="http://schemas.openxmlformats.org/spreadsheetml/2006/main" count="66" uniqueCount="21">
  <si>
    <t>Норматив отчисления (%)</t>
  </si>
  <si>
    <t>Налоговые доходы</t>
  </si>
  <si>
    <t>Налоговые и неналоговые доходы</t>
  </si>
  <si>
    <t>% исполнения бюджетных назначений</t>
  </si>
  <si>
    <t>Бюджетные назначения</t>
  </si>
  <si>
    <t>Доля в сумме налоговых и неналоговых доходов бюджета</t>
  </si>
  <si>
    <t>Наименование муниципального образования</t>
  </si>
  <si>
    <t>Налог на доходы физических лиц</t>
  </si>
  <si>
    <t>Доля в сумме налоговых доходов бюджета</t>
  </si>
  <si>
    <t>Налог на имущество физических лиц</t>
  </si>
  <si>
    <t xml:space="preserve">Единый сельскохозяйственный налог </t>
  </si>
  <si>
    <t>Земельный налог</t>
  </si>
  <si>
    <t>Госпошлина</t>
  </si>
  <si>
    <t>Неналоговые доходы</t>
  </si>
  <si>
    <t>Акцизы</t>
  </si>
  <si>
    <t>Усть-Щербединское муниципальное образование</t>
  </si>
  <si>
    <t xml:space="preserve">Анализ исполнения бюджета Усть-Щербединского МО по налоговым и неналоговым доходам по состоянию на 1 февраля 2024 года </t>
  </si>
  <si>
    <t>Утвержденный бюджет на 2024 год по состоянию на 01.02.2024</t>
  </si>
  <si>
    <t>Факт за 01.2024</t>
  </si>
  <si>
    <t>Факт за 01.2023</t>
  </si>
  <si>
    <t>Темп роста 2024 года к 2023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</si>
</sst>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_ ;\-#,##0.00\ "/>
    <numFmt numFmtId="165" formatCode="#,##0_ ;\-#,##0\ "/>
    <numFmt numFmtId="166" formatCode="0.0"/>
    <numFmt numFmtId="167" formatCode="#,##0.0_ ;\-#,##0.0\ "/>
    <numFmt numFmtId="168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5" fontId="1" fillId="0" borderId="1" xfId="0" applyNumberFormat="1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66" fontId="0" fillId="0" borderId="1" xfId="0" applyNumberFormat="1" applyFont="1" applyBorder="1"/>
    <xf numFmtId="0" fontId="0" fillId="0" borderId="1" xfId="0" applyFont="1" applyBorder="1"/>
    <xf numFmtId="166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1" fillId="0" borderId="5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right"/>
    </xf>
    <xf numFmtId="166" fontId="0" fillId="0" borderId="1" xfId="0" applyNumberForma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167" fontId="1" fillId="0" borderId="1" xfId="0" applyNumberFormat="1" applyFont="1" applyBorder="1" applyAlignment="1">
      <alignment horizontal="right"/>
    </xf>
    <xf numFmtId="167" fontId="1" fillId="0" borderId="5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wrapText="1"/>
    </xf>
    <xf numFmtId="168" fontId="0" fillId="0" borderId="1" xfId="0" applyNumberFormat="1" applyFont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/>
    <xf numFmtId="166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10"/>
  <sheetViews>
    <sheetView tabSelected="1" zoomScaleNormal="100" workbookViewId="0">
      <selection activeCell="A6" sqref="A6"/>
    </sheetView>
  </sheetViews>
  <sheetFormatPr defaultRowHeight="15" x14ac:dyDescent="0.25"/>
  <cols>
    <col min="1" max="1" width="13.28515625" customWidth="1"/>
    <col min="2" max="2" width="12" customWidth="1"/>
    <col min="3" max="3" width="9.85546875" customWidth="1"/>
    <col min="4" max="4" width="0.140625" hidden="1" customWidth="1"/>
    <col min="5" max="5" width="12.140625" customWidth="1"/>
    <col min="6" max="6" width="10.42578125" customWidth="1"/>
    <col min="7" max="7" width="9.5703125" customWidth="1"/>
    <col min="8" max="8" width="11.28515625" hidden="1" customWidth="1"/>
    <col min="9" max="9" width="11.7109375" hidden="1" customWidth="1"/>
    <col min="10" max="10" width="11.140625" hidden="1" customWidth="1"/>
    <col min="11" max="11" width="9.140625" customWidth="1"/>
    <col min="12" max="12" width="11.85546875" customWidth="1"/>
    <col min="13" max="13" width="9.85546875" customWidth="1"/>
    <col min="14" max="14" width="11.5703125" customWidth="1"/>
    <col min="15" max="15" width="10.28515625" customWidth="1"/>
    <col min="16" max="16" width="10.7109375" customWidth="1"/>
    <col min="17" max="17" width="11.5703125" hidden="1" customWidth="1"/>
    <col min="18" max="18" width="11.85546875" hidden="1" customWidth="1"/>
    <col min="19" max="19" width="11.42578125" hidden="1" customWidth="1"/>
    <col min="20" max="20" width="12.7109375" hidden="1" customWidth="1"/>
    <col min="23" max="23" width="10.28515625" customWidth="1"/>
    <col min="25" max="25" width="10.140625" customWidth="1"/>
    <col min="29" max="29" width="10.28515625" customWidth="1"/>
    <col min="31" max="31" width="10.28515625" customWidth="1"/>
    <col min="32" max="32" width="10.7109375" customWidth="1"/>
    <col min="35" max="35" width="10.28515625" customWidth="1"/>
    <col min="37" max="37" width="10.28515625" customWidth="1"/>
    <col min="41" max="41" width="10.28515625" customWidth="1"/>
    <col min="43" max="43" width="10.140625" customWidth="1"/>
    <col min="47" max="47" width="10" customWidth="1"/>
    <col min="49" max="49" width="10.140625" customWidth="1"/>
    <col min="53" max="53" width="10.42578125" customWidth="1"/>
    <col min="55" max="55" width="10" customWidth="1"/>
    <col min="58" max="58" width="9.85546875" customWidth="1"/>
    <col min="59" max="59" width="10.140625" customWidth="1"/>
    <col min="61" max="61" width="10.5703125" customWidth="1"/>
  </cols>
  <sheetData>
    <row r="1" spans="1:62" ht="15.75" customHeight="1" x14ac:dyDescent="0.25"/>
    <row r="2" spans="1:62" ht="34.5" customHeight="1" x14ac:dyDescent="0.25">
      <c r="A2" s="28" t="s">
        <v>16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62" ht="15.75" customHeight="1" x14ac:dyDescent="0.25">
      <c r="A3" s="31" t="s">
        <v>6</v>
      </c>
      <c r="B3" s="29" t="s">
        <v>2</v>
      </c>
      <c r="C3" s="30"/>
      <c r="D3" s="30"/>
      <c r="E3" s="30"/>
      <c r="F3" s="30"/>
      <c r="G3" s="30"/>
      <c r="H3" s="30"/>
      <c r="I3" s="30"/>
      <c r="J3" s="36"/>
      <c r="K3" s="26" t="s">
        <v>1</v>
      </c>
      <c r="L3" s="27"/>
      <c r="M3" s="27"/>
      <c r="N3" s="27"/>
      <c r="O3" s="27"/>
      <c r="P3" s="27"/>
      <c r="Q3" s="27"/>
      <c r="R3" s="27"/>
      <c r="S3" s="27"/>
      <c r="T3" s="27"/>
      <c r="U3" s="29" t="s">
        <v>7</v>
      </c>
      <c r="V3" s="30"/>
      <c r="W3" s="30"/>
      <c r="X3" s="30"/>
      <c r="Y3" s="30"/>
      <c r="Z3" s="30"/>
      <c r="AA3" s="26" t="s">
        <v>14</v>
      </c>
      <c r="AB3" s="27"/>
      <c r="AC3" s="27"/>
      <c r="AD3" s="27"/>
      <c r="AE3" s="27"/>
      <c r="AF3" s="27"/>
      <c r="AG3" s="29" t="s">
        <v>9</v>
      </c>
      <c r="AH3" s="30"/>
      <c r="AI3" s="30"/>
      <c r="AJ3" s="30"/>
      <c r="AK3" s="30"/>
      <c r="AL3" s="30"/>
      <c r="AM3" s="29" t="s">
        <v>10</v>
      </c>
      <c r="AN3" s="30"/>
      <c r="AO3" s="30"/>
      <c r="AP3" s="30"/>
      <c r="AQ3" s="30"/>
      <c r="AR3" s="30"/>
      <c r="AS3" s="29" t="s">
        <v>11</v>
      </c>
      <c r="AT3" s="30"/>
      <c r="AU3" s="30"/>
      <c r="AV3" s="30"/>
      <c r="AW3" s="30"/>
      <c r="AX3" s="30"/>
      <c r="AY3" s="26" t="s">
        <v>12</v>
      </c>
      <c r="AZ3" s="27"/>
      <c r="BA3" s="27"/>
      <c r="BB3" s="27"/>
      <c r="BC3" s="27"/>
      <c r="BD3" s="27"/>
      <c r="BE3" s="26" t="s">
        <v>13</v>
      </c>
      <c r="BF3" s="27"/>
      <c r="BG3" s="27"/>
      <c r="BH3" s="27"/>
      <c r="BI3" s="27"/>
      <c r="BJ3" s="27"/>
    </row>
    <row r="4" spans="1:62" ht="15" customHeight="1" x14ac:dyDescent="0.25">
      <c r="A4" s="34"/>
      <c r="B4" s="25" t="s">
        <v>17</v>
      </c>
      <c r="C4" s="25" t="s">
        <v>18</v>
      </c>
      <c r="D4" s="25" t="s">
        <v>0</v>
      </c>
      <c r="E4" s="25" t="s">
        <v>3</v>
      </c>
      <c r="F4" s="33" t="s">
        <v>19</v>
      </c>
      <c r="G4" s="25" t="s">
        <v>20</v>
      </c>
      <c r="H4" s="25"/>
      <c r="I4" s="25"/>
      <c r="J4" s="25"/>
      <c r="K4" s="25" t="s">
        <v>4</v>
      </c>
      <c r="L4" s="25" t="s">
        <v>5</v>
      </c>
      <c r="M4" s="25" t="s">
        <v>18</v>
      </c>
      <c r="N4" s="25" t="s">
        <v>3</v>
      </c>
      <c r="O4" s="25" t="s">
        <v>19</v>
      </c>
      <c r="P4" s="25" t="s">
        <v>20</v>
      </c>
      <c r="Q4" s="25"/>
      <c r="R4" s="25"/>
      <c r="S4" s="25"/>
      <c r="T4" s="25"/>
      <c r="U4" s="25" t="s">
        <v>4</v>
      </c>
      <c r="V4" s="31" t="s">
        <v>8</v>
      </c>
      <c r="W4" s="25" t="s">
        <v>18</v>
      </c>
      <c r="X4" s="25" t="s">
        <v>3</v>
      </c>
      <c r="Y4" s="33" t="s">
        <v>19</v>
      </c>
      <c r="Z4" s="25" t="s">
        <v>20</v>
      </c>
      <c r="AA4" s="25" t="s">
        <v>4</v>
      </c>
      <c r="AB4" s="25" t="s">
        <v>8</v>
      </c>
      <c r="AC4" s="25" t="s">
        <v>18</v>
      </c>
      <c r="AD4" s="25" t="s">
        <v>3</v>
      </c>
      <c r="AE4" s="25" t="s">
        <v>19</v>
      </c>
      <c r="AF4" s="25" t="s">
        <v>20</v>
      </c>
      <c r="AG4" s="25" t="s">
        <v>4</v>
      </c>
      <c r="AH4" s="31" t="s">
        <v>8</v>
      </c>
      <c r="AI4" s="25" t="s">
        <v>18</v>
      </c>
      <c r="AJ4" s="25" t="s">
        <v>3</v>
      </c>
      <c r="AK4" s="33" t="s">
        <v>19</v>
      </c>
      <c r="AL4" s="25" t="s">
        <v>20</v>
      </c>
      <c r="AM4" s="25" t="s">
        <v>4</v>
      </c>
      <c r="AN4" s="31" t="s">
        <v>8</v>
      </c>
      <c r="AO4" s="25" t="s">
        <v>18</v>
      </c>
      <c r="AP4" s="25" t="s">
        <v>3</v>
      </c>
      <c r="AQ4" s="33" t="s">
        <v>19</v>
      </c>
      <c r="AR4" s="25" t="s">
        <v>20</v>
      </c>
      <c r="AS4" s="25" t="s">
        <v>4</v>
      </c>
      <c r="AT4" s="31" t="s">
        <v>8</v>
      </c>
      <c r="AU4" s="25" t="s">
        <v>18</v>
      </c>
      <c r="AV4" s="25" t="s">
        <v>3</v>
      </c>
      <c r="AW4" s="33" t="s">
        <v>19</v>
      </c>
      <c r="AX4" s="25" t="s">
        <v>20</v>
      </c>
      <c r="AY4" s="25" t="s">
        <v>4</v>
      </c>
      <c r="AZ4" s="25" t="s">
        <v>8</v>
      </c>
      <c r="BA4" s="25" t="s">
        <v>18</v>
      </c>
      <c r="BB4" s="25" t="s">
        <v>3</v>
      </c>
      <c r="BC4" s="25" t="s">
        <v>19</v>
      </c>
      <c r="BD4" s="25" t="s">
        <v>20</v>
      </c>
      <c r="BE4" s="25" t="s">
        <v>4</v>
      </c>
      <c r="BF4" s="25" t="s">
        <v>5</v>
      </c>
      <c r="BG4" s="25" t="s">
        <v>18</v>
      </c>
      <c r="BH4" s="25" t="s">
        <v>3</v>
      </c>
      <c r="BI4" s="25" t="s">
        <v>19</v>
      </c>
      <c r="BJ4" s="25" t="s">
        <v>20</v>
      </c>
    </row>
    <row r="5" spans="1:62" ht="64.5" customHeight="1" x14ac:dyDescent="0.25">
      <c r="A5" s="35"/>
      <c r="B5" s="25"/>
      <c r="C5" s="25"/>
      <c r="D5" s="25"/>
      <c r="E5" s="25"/>
      <c r="F5" s="33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32"/>
      <c r="W5" s="25"/>
      <c r="X5" s="25"/>
      <c r="Y5" s="33"/>
      <c r="Z5" s="25"/>
      <c r="AA5" s="25"/>
      <c r="AB5" s="25"/>
      <c r="AC5" s="25"/>
      <c r="AD5" s="25"/>
      <c r="AE5" s="25"/>
      <c r="AF5" s="25"/>
      <c r="AG5" s="25"/>
      <c r="AH5" s="32"/>
      <c r="AI5" s="25"/>
      <c r="AJ5" s="25"/>
      <c r="AK5" s="33"/>
      <c r="AL5" s="25"/>
      <c r="AM5" s="25"/>
      <c r="AN5" s="32"/>
      <c r="AO5" s="25"/>
      <c r="AP5" s="25"/>
      <c r="AQ5" s="33"/>
      <c r="AR5" s="25"/>
      <c r="AS5" s="25"/>
      <c r="AT5" s="32"/>
      <c r="AU5" s="25"/>
      <c r="AV5" s="25"/>
      <c r="AW5" s="33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</row>
    <row r="6" spans="1:62" x14ac:dyDescent="0.25">
      <c r="A6" s="2">
        <v>1</v>
      </c>
      <c r="B6" s="3">
        <v>2</v>
      </c>
      <c r="C6" s="3">
        <v>3</v>
      </c>
      <c r="D6" s="3"/>
      <c r="E6" s="3">
        <v>4</v>
      </c>
      <c r="F6" s="4">
        <v>5</v>
      </c>
      <c r="G6" s="3">
        <v>6</v>
      </c>
      <c r="H6" s="3"/>
      <c r="I6" s="3"/>
      <c r="J6" s="3"/>
      <c r="K6" s="3">
        <v>7</v>
      </c>
      <c r="L6" s="3">
        <v>8</v>
      </c>
      <c r="M6" s="3">
        <v>9</v>
      </c>
      <c r="N6" s="3">
        <v>10</v>
      </c>
      <c r="O6" s="3">
        <v>11</v>
      </c>
      <c r="P6" s="3">
        <v>12</v>
      </c>
      <c r="Q6" s="3"/>
      <c r="R6" s="3"/>
      <c r="S6" s="3"/>
      <c r="T6" s="3"/>
      <c r="U6" s="9">
        <v>13</v>
      </c>
      <c r="V6" s="9">
        <v>14</v>
      </c>
      <c r="W6" s="9">
        <v>15</v>
      </c>
      <c r="X6" s="9">
        <v>16</v>
      </c>
      <c r="Y6" s="11">
        <v>17</v>
      </c>
      <c r="Z6" s="9">
        <v>18</v>
      </c>
      <c r="AA6" s="24">
        <v>19</v>
      </c>
      <c r="AB6" s="24">
        <v>20</v>
      </c>
      <c r="AC6" s="24">
        <v>21</v>
      </c>
      <c r="AD6" s="24">
        <v>22</v>
      </c>
      <c r="AE6" s="24">
        <v>23</v>
      </c>
      <c r="AF6" s="24">
        <v>24</v>
      </c>
      <c r="AG6" s="9">
        <v>25</v>
      </c>
      <c r="AH6" s="9">
        <v>26</v>
      </c>
      <c r="AI6" s="9">
        <v>27</v>
      </c>
      <c r="AJ6" s="9">
        <v>28</v>
      </c>
      <c r="AK6" s="11">
        <v>29</v>
      </c>
      <c r="AL6" s="9">
        <v>30</v>
      </c>
      <c r="AM6" s="9">
        <v>31</v>
      </c>
      <c r="AN6" s="9">
        <v>32</v>
      </c>
      <c r="AO6" s="9">
        <v>33</v>
      </c>
      <c r="AP6" s="9">
        <v>34</v>
      </c>
      <c r="AQ6" s="11">
        <v>35</v>
      </c>
      <c r="AR6" s="9">
        <v>36</v>
      </c>
      <c r="AS6" s="9">
        <v>37</v>
      </c>
      <c r="AT6" s="9">
        <v>38</v>
      </c>
      <c r="AU6" s="9">
        <v>39</v>
      </c>
      <c r="AV6" s="9">
        <v>40</v>
      </c>
      <c r="AW6" s="11">
        <v>41</v>
      </c>
      <c r="AX6" s="9">
        <v>42</v>
      </c>
      <c r="AY6" s="9">
        <v>43</v>
      </c>
      <c r="AZ6" s="9">
        <v>44</v>
      </c>
      <c r="BA6" s="9">
        <v>45</v>
      </c>
      <c r="BB6" s="9">
        <v>46</v>
      </c>
      <c r="BC6" s="9">
        <v>47</v>
      </c>
      <c r="BD6" s="9">
        <v>48</v>
      </c>
      <c r="BE6" s="20">
        <v>49</v>
      </c>
      <c r="BF6" s="20">
        <v>50</v>
      </c>
      <c r="BG6" s="20">
        <v>51</v>
      </c>
      <c r="BH6" s="20">
        <v>52</v>
      </c>
      <c r="BI6" s="20">
        <v>53</v>
      </c>
      <c r="BJ6" s="20">
        <v>54</v>
      </c>
    </row>
    <row r="7" spans="1:62" ht="95.25" customHeight="1" x14ac:dyDescent="0.25">
      <c r="A7" s="5" t="s">
        <v>15</v>
      </c>
      <c r="B7" s="12">
        <f>K7+BE7</f>
        <v>4783.8</v>
      </c>
      <c r="C7" s="15">
        <f>M7+BG7</f>
        <v>5316.3</v>
      </c>
      <c r="D7" s="1"/>
      <c r="E7" s="12">
        <v>111.1</v>
      </c>
      <c r="F7" s="16">
        <f>O7+BI7</f>
        <v>7705.5</v>
      </c>
      <c r="G7" s="8">
        <f>C7/F7*100</f>
        <v>68.993576017130621</v>
      </c>
      <c r="H7" s="7">
        <v>2977.1</v>
      </c>
      <c r="I7" s="7">
        <v>2332.8000000000002</v>
      </c>
      <c r="J7" s="7">
        <v>1953.4</v>
      </c>
      <c r="K7" s="8">
        <f>U7+AG7+AM7+AS7+AY7+AA7</f>
        <v>4783.8</v>
      </c>
      <c r="L7" s="21">
        <v>100</v>
      </c>
      <c r="M7" s="6">
        <f>W7+AI7+AO7+AU7+BA7+AC7</f>
        <v>4998.5</v>
      </c>
      <c r="N7" s="6">
        <v>104.5</v>
      </c>
      <c r="O7" s="6">
        <f>Y7+AK7+AQ7+AW7+BC7+AE7</f>
        <v>7542.6</v>
      </c>
      <c r="P7" s="21">
        <f>M7/O7*100</f>
        <v>66.270251637366414</v>
      </c>
      <c r="Q7" s="6"/>
      <c r="R7" s="6"/>
      <c r="S7" s="7"/>
      <c r="T7" s="7"/>
      <c r="U7" s="12">
        <v>165.2</v>
      </c>
      <c r="V7" s="14">
        <f>U7/K7*100</f>
        <v>3.4533216271583256</v>
      </c>
      <c r="W7" s="15">
        <v>165.2</v>
      </c>
      <c r="X7" s="12">
        <v>100</v>
      </c>
      <c r="Y7" s="16">
        <v>156.1</v>
      </c>
      <c r="Z7" s="19">
        <f>W7/Y7*100</f>
        <v>105.82959641255604</v>
      </c>
      <c r="AA7" s="19">
        <v>1731.3</v>
      </c>
      <c r="AB7" s="19">
        <f>AA7/K7*100</f>
        <v>36.19089426815502</v>
      </c>
      <c r="AC7" s="19">
        <v>1731.3</v>
      </c>
      <c r="AD7" s="19">
        <v>100</v>
      </c>
      <c r="AE7" s="19">
        <v>1647.4</v>
      </c>
      <c r="AF7" s="19">
        <f>AC7/AE7*100</f>
        <v>105.09287361903606</v>
      </c>
      <c r="AG7" s="12">
        <v>61</v>
      </c>
      <c r="AH7" s="14">
        <f>AG7/K7*100</f>
        <v>1.2751369204398177</v>
      </c>
      <c r="AI7" s="15">
        <v>107.9</v>
      </c>
      <c r="AJ7" s="14">
        <v>177</v>
      </c>
      <c r="AK7" s="16">
        <v>56.1</v>
      </c>
      <c r="AL7" s="8">
        <f>AI7/AK7*100</f>
        <v>192.33511586452764</v>
      </c>
      <c r="AM7" s="12">
        <v>1571.3</v>
      </c>
      <c r="AN7" s="14">
        <f>AM7/K7*100</f>
        <v>32.84627283749321</v>
      </c>
      <c r="AO7" s="15">
        <v>1571.3</v>
      </c>
      <c r="AP7" s="17">
        <v>100</v>
      </c>
      <c r="AQ7" s="16">
        <v>3512.9</v>
      </c>
      <c r="AR7" s="8">
        <f>AO7/AQ7*100</f>
        <v>44.729425830510401</v>
      </c>
      <c r="AS7" s="12">
        <v>1255</v>
      </c>
      <c r="AT7" s="14">
        <f>AS7/K7*100</f>
        <v>26.234374346753626</v>
      </c>
      <c r="AU7" s="15">
        <v>1422.8</v>
      </c>
      <c r="AV7" s="12">
        <v>113.4</v>
      </c>
      <c r="AW7" s="16">
        <v>2170.1</v>
      </c>
      <c r="AX7" s="13">
        <f>AU7/AW7*100</f>
        <v>65.56379890327635</v>
      </c>
      <c r="AY7" s="18"/>
      <c r="AZ7" s="19"/>
      <c r="BA7" s="10">
        <v>0</v>
      </c>
      <c r="BB7" s="10">
        <v>0</v>
      </c>
      <c r="BC7" s="6"/>
      <c r="BD7" s="6">
        <v>0</v>
      </c>
      <c r="BE7" s="18"/>
      <c r="BF7" s="19"/>
      <c r="BG7" s="6">
        <v>317.8</v>
      </c>
      <c r="BH7" s="6">
        <v>317760</v>
      </c>
      <c r="BI7" s="6">
        <v>162.9</v>
      </c>
      <c r="BJ7" s="6">
        <f>BG7/BI7*100</f>
        <v>195.08901166359729</v>
      </c>
    </row>
    <row r="9" spans="1:62" ht="15.75" customHeight="1" x14ac:dyDescent="0.25">
      <c r="B9" s="22"/>
      <c r="C9" s="22"/>
      <c r="K9" s="22"/>
      <c r="L9" s="23"/>
      <c r="M9" s="22"/>
      <c r="O9" s="22"/>
    </row>
    <row r="10" spans="1:62" ht="45" customHeight="1" x14ac:dyDescent="0.25"/>
  </sheetData>
  <mergeCells count="72">
    <mergeCell ref="BE3:BJ3"/>
    <mergeCell ref="BE4:BE5"/>
    <mergeCell ref="BF4:BF5"/>
    <mergeCell ref="BG4:BG5"/>
    <mergeCell ref="BH4:BH5"/>
    <mergeCell ref="BI4:BI5"/>
    <mergeCell ref="BJ4:BJ5"/>
    <mergeCell ref="A3:A5"/>
    <mergeCell ref="B3:J3"/>
    <mergeCell ref="K3:T3"/>
    <mergeCell ref="B4:B5"/>
    <mergeCell ref="C4:C5"/>
    <mergeCell ref="D4:D5"/>
    <mergeCell ref="E4:E5"/>
    <mergeCell ref="F4:F5"/>
    <mergeCell ref="S4:S5"/>
    <mergeCell ref="T4:T5"/>
    <mergeCell ref="N4:N5"/>
    <mergeCell ref="O4:O5"/>
    <mergeCell ref="P4:P5"/>
    <mergeCell ref="Q4:Q5"/>
    <mergeCell ref="R4:R5"/>
    <mergeCell ref="L4:L5"/>
    <mergeCell ref="M4:M5"/>
    <mergeCell ref="G4:G5"/>
    <mergeCell ref="H4:H5"/>
    <mergeCell ref="I4:I5"/>
    <mergeCell ref="J4:J5"/>
    <mergeCell ref="K4:K5"/>
    <mergeCell ref="U3:Z3"/>
    <mergeCell ref="U4:U5"/>
    <mergeCell ref="V4:V5"/>
    <mergeCell ref="W4:W5"/>
    <mergeCell ref="X4:X5"/>
    <mergeCell ref="Y4:Y5"/>
    <mergeCell ref="Z4:Z5"/>
    <mergeCell ref="AR4:AR5"/>
    <mergeCell ref="AG3:AL3"/>
    <mergeCell ref="AM3:AR3"/>
    <mergeCell ref="AG4:AG5"/>
    <mergeCell ref="AH4:AH5"/>
    <mergeCell ref="AI4:AI5"/>
    <mergeCell ref="AJ4:AJ5"/>
    <mergeCell ref="AK4:AK5"/>
    <mergeCell ref="AL4:AL5"/>
    <mergeCell ref="AM4:AM5"/>
    <mergeCell ref="AN4:AN5"/>
    <mergeCell ref="AO4:AO5"/>
    <mergeCell ref="AP4:AP5"/>
    <mergeCell ref="A2:U2"/>
    <mergeCell ref="BC4:BC5"/>
    <mergeCell ref="BD4:BD5"/>
    <mergeCell ref="AS3:AX3"/>
    <mergeCell ref="AY3:BD3"/>
    <mergeCell ref="AS4:AS5"/>
    <mergeCell ref="AT4:AT5"/>
    <mergeCell ref="AU4:AU5"/>
    <mergeCell ref="AV4:AV5"/>
    <mergeCell ref="AW4:AW5"/>
    <mergeCell ref="AX4:AX5"/>
    <mergeCell ref="AY4:AY5"/>
    <mergeCell ref="AZ4:AZ5"/>
    <mergeCell ref="BA4:BA5"/>
    <mergeCell ref="BB4:BB5"/>
    <mergeCell ref="AQ4:AQ5"/>
    <mergeCell ref="AF4:AF5"/>
    <mergeCell ref="AA3:AF3"/>
    <mergeCell ref="AA4:AA5"/>
    <mergeCell ref="AB4:AB5"/>
    <mergeCell ref="AC4:AC5"/>
    <mergeCell ref="AD4:AD5"/>
    <mergeCell ref="AE4:AE5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2024-02-01T10:36:26Z</dcterms:modified>
</cp:coreProperties>
</file>