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DFCC709-3947-48C1-88D2-25A7C5D6BE3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" i="1" l="1"/>
  <c r="O7" i="1"/>
  <c r="F7" i="1" s="1"/>
  <c r="M7" i="1"/>
  <c r="C7" i="1" s="1"/>
  <c r="K7" i="1"/>
  <c r="B7" i="1" s="1"/>
  <c r="AR7" i="1"/>
  <c r="AL7" i="1"/>
  <c r="Z7" i="1"/>
  <c r="AX7" i="1"/>
  <c r="BJ7" i="1"/>
  <c r="AT7" i="1" l="1"/>
  <c r="G7" i="1"/>
  <c r="P7" i="1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<sst xmlns="http://schemas.openxmlformats.org/spreadsheetml/2006/main" count="66" uniqueCount="21">
  <si>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</si>
  <si>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</si>
  <si>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</si>
  <si>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</si>
  <si>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</si>
  <si>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</si>
  <si>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</si>
  <si>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</si>
  <si>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</si>
  <si>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</si>
  <si>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</si>
  <si>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</si>
  <si>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</si>
  <si>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</si>
  <si>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Акцизы</t>
  </si>
  <si>
    <t>Усть-Щербединское муниципальное образование</t>
  </si>
  <si>
    <t xml:space="preserve">Анализ исполнения бюджета Усть-Щербединского МО по налоговым и неналоговым доходам по состоянию на 1 февраля 2024 года </t>
  </si>
  <si>
    <t>Утвержденный бюджет на 2024 год по состоянию на 01.02.2024</t>
  </si>
  <si>
    <t>Факт за 01.2024</t>
  </si>
  <si>
    <t>Факт за 01.2023</t>
  </si>
  <si>
    <t>Темп роста 2024 года к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</si>
</sst>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"/>
  <sheetViews>
    <sheetView tabSelected="1" zoomScaleNormal="100" workbookViewId="0">
      <selection activeCell="A7" sqref="A7"/>
    </sheetView>
  </sheetViews>
  <sheetFormatPr defaultRowHeight="15" x14ac:dyDescent="0.25"/>
  <cols>
    <col min="1" max="1" width="13.28515625" customWidth="1"/>
    <col min="2" max="2" width="12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3" max="53" width="10.42578125" customWidth="1"/>
    <col min="55" max="55" width="10" customWidth="1"/>
    <col min="58" max="58" width="9.85546875" customWidth="1"/>
    <col min="59" max="59" width="10.140625" customWidth="1"/>
    <col min="61" max="61" width="10.5703125" customWidth="1"/>
  </cols>
  <sheetData>
    <row r="1" spans="1:62" ht="15.75" customHeight="1" x14ac:dyDescent="0.25"/>
    <row r="2" spans="1:62" ht="34.5" customHeight="1" x14ac:dyDescent="0.25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62" ht="15.75" customHeight="1" x14ac:dyDescent="0.25">
      <c r="A3" s="28" t="s">
        <v>6</v>
      </c>
      <c r="B3" s="31" t="s">
        <v>2</v>
      </c>
      <c r="C3" s="32"/>
      <c r="D3" s="32"/>
      <c r="E3" s="32"/>
      <c r="F3" s="32"/>
      <c r="G3" s="32"/>
      <c r="H3" s="32"/>
      <c r="I3" s="32"/>
      <c r="J3" s="33"/>
      <c r="K3" s="25" t="s">
        <v>1</v>
      </c>
      <c r="L3" s="26"/>
      <c r="M3" s="26"/>
      <c r="N3" s="26"/>
      <c r="O3" s="26"/>
      <c r="P3" s="26"/>
      <c r="Q3" s="26"/>
      <c r="R3" s="26"/>
      <c r="S3" s="26"/>
      <c r="T3" s="26"/>
      <c r="U3" s="31" t="s">
        <v>7</v>
      </c>
      <c r="V3" s="32"/>
      <c r="W3" s="32"/>
      <c r="X3" s="32"/>
      <c r="Y3" s="32"/>
      <c r="Z3" s="32"/>
      <c r="AA3" s="25" t="s">
        <v>14</v>
      </c>
      <c r="AB3" s="26"/>
      <c r="AC3" s="26"/>
      <c r="AD3" s="26"/>
      <c r="AE3" s="26"/>
      <c r="AF3" s="26"/>
      <c r="AG3" s="31" t="s">
        <v>9</v>
      </c>
      <c r="AH3" s="32"/>
      <c r="AI3" s="32"/>
      <c r="AJ3" s="32"/>
      <c r="AK3" s="32"/>
      <c r="AL3" s="32"/>
      <c r="AM3" s="31" t="s">
        <v>10</v>
      </c>
      <c r="AN3" s="32"/>
      <c r="AO3" s="32"/>
      <c r="AP3" s="32"/>
      <c r="AQ3" s="32"/>
      <c r="AR3" s="32"/>
      <c r="AS3" s="31" t="s">
        <v>11</v>
      </c>
      <c r="AT3" s="32"/>
      <c r="AU3" s="32"/>
      <c r="AV3" s="32"/>
      <c r="AW3" s="32"/>
      <c r="AX3" s="32"/>
      <c r="AY3" s="25" t="s">
        <v>12</v>
      </c>
      <c r="AZ3" s="26"/>
      <c r="BA3" s="26"/>
      <c r="BB3" s="26"/>
      <c r="BC3" s="26"/>
      <c r="BD3" s="26"/>
      <c r="BE3" s="25" t="s">
        <v>13</v>
      </c>
      <c r="BF3" s="26"/>
      <c r="BG3" s="26"/>
      <c r="BH3" s="26"/>
      <c r="BI3" s="26"/>
      <c r="BJ3" s="26"/>
    </row>
    <row r="4" spans="1:62" ht="15" customHeight="1" x14ac:dyDescent="0.25">
      <c r="A4" s="29"/>
      <c r="B4" s="27" t="s">
        <v>17</v>
      </c>
      <c r="C4" s="27" t="s">
        <v>18</v>
      </c>
      <c r="D4" s="27" t="s">
        <v>0</v>
      </c>
      <c r="E4" s="27" t="s">
        <v>3</v>
      </c>
      <c r="F4" s="34" t="s">
        <v>19</v>
      </c>
      <c r="G4" s="27" t="s">
        <v>20</v>
      </c>
      <c r="H4" s="27"/>
      <c r="I4" s="27"/>
      <c r="J4" s="27"/>
      <c r="K4" s="27" t="s">
        <v>4</v>
      </c>
      <c r="L4" s="27" t="s">
        <v>5</v>
      </c>
      <c r="M4" s="27" t="s">
        <v>18</v>
      </c>
      <c r="N4" s="27" t="s">
        <v>3</v>
      </c>
      <c r="O4" s="27" t="s">
        <v>19</v>
      </c>
      <c r="P4" s="27" t="s">
        <v>20</v>
      </c>
      <c r="Q4" s="27"/>
      <c r="R4" s="27"/>
      <c r="S4" s="27"/>
      <c r="T4" s="27"/>
      <c r="U4" s="27" t="s">
        <v>4</v>
      </c>
      <c r="V4" s="28" t="s">
        <v>8</v>
      </c>
      <c r="W4" s="27" t="s">
        <v>18</v>
      </c>
      <c r="X4" s="27" t="s">
        <v>3</v>
      </c>
      <c r="Y4" s="34" t="s">
        <v>19</v>
      </c>
      <c r="Z4" s="27" t="s">
        <v>20</v>
      </c>
      <c r="AA4" s="27" t="s">
        <v>4</v>
      </c>
      <c r="AB4" s="27" t="s">
        <v>8</v>
      </c>
      <c r="AC4" s="27" t="s">
        <v>18</v>
      </c>
      <c r="AD4" s="27" t="s">
        <v>3</v>
      </c>
      <c r="AE4" s="27" t="s">
        <v>19</v>
      </c>
      <c r="AF4" s="27" t="s">
        <v>20</v>
      </c>
      <c r="AG4" s="27" t="s">
        <v>4</v>
      </c>
      <c r="AH4" s="28" t="s">
        <v>8</v>
      </c>
      <c r="AI4" s="27" t="s">
        <v>18</v>
      </c>
      <c r="AJ4" s="27" t="s">
        <v>3</v>
      </c>
      <c r="AK4" s="34" t="s">
        <v>19</v>
      </c>
      <c r="AL4" s="27" t="s">
        <v>20</v>
      </c>
      <c r="AM4" s="27" t="s">
        <v>4</v>
      </c>
      <c r="AN4" s="28" t="s">
        <v>8</v>
      </c>
      <c r="AO4" s="27" t="s">
        <v>18</v>
      </c>
      <c r="AP4" s="27" t="s">
        <v>3</v>
      </c>
      <c r="AQ4" s="34" t="s">
        <v>19</v>
      </c>
      <c r="AR4" s="27" t="s">
        <v>20</v>
      </c>
      <c r="AS4" s="27" t="s">
        <v>4</v>
      </c>
      <c r="AT4" s="28" t="s">
        <v>8</v>
      </c>
      <c r="AU4" s="27" t="s">
        <v>18</v>
      </c>
      <c r="AV4" s="27" t="s">
        <v>3</v>
      </c>
      <c r="AW4" s="34" t="s">
        <v>19</v>
      </c>
      <c r="AX4" s="27" t="s">
        <v>20</v>
      </c>
      <c r="AY4" s="27" t="s">
        <v>4</v>
      </c>
      <c r="AZ4" s="27" t="s">
        <v>8</v>
      </c>
      <c r="BA4" s="27" t="s">
        <v>18</v>
      </c>
      <c r="BB4" s="27" t="s">
        <v>3</v>
      </c>
      <c r="BC4" s="27" t="s">
        <v>19</v>
      </c>
      <c r="BD4" s="27" t="s">
        <v>20</v>
      </c>
      <c r="BE4" s="27" t="s">
        <v>4</v>
      </c>
      <c r="BF4" s="27" t="s">
        <v>5</v>
      </c>
      <c r="BG4" s="27" t="s">
        <v>18</v>
      </c>
      <c r="BH4" s="27" t="s">
        <v>3</v>
      </c>
      <c r="BI4" s="27" t="s">
        <v>19</v>
      </c>
      <c r="BJ4" s="27" t="s">
        <v>20</v>
      </c>
    </row>
    <row r="5" spans="1:62" ht="64.5" customHeight="1" x14ac:dyDescent="0.25">
      <c r="A5" s="30"/>
      <c r="B5" s="27"/>
      <c r="C5" s="27"/>
      <c r="D5" s="27"/>
      <c r="E5" s="27"/>
      <c r="F5" s="34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5"/>
      <c r="W5" s="27"/>
      <c r="X5" s="27"/>
      <c r="Y5" s="34"/>
      <c r="Z5" s="27"/>
      <c r="AA5" s="27"/>
      <c r="AB5" s="27"/>
      <c r="AC5" s="27"/>
      <c r="AD5" s="27"/>
      <c r="AE5" s="27"/>
      <c r="AF5" s="27"/>
      <c r="AG5" s="27"/>
      <c r="AH5" s="35"/>
      <c r="AI5" s="27"/>
      <c r="AJ5" s="27"/>
      <c r="AK5" s="34"/>
      <c r="AL5" s="27"/>
      <c r="AM5" s="27"/>
      <c r="AN5" s="35"/>
      <c r="AO5" s="27"/>
      <c r="AP5" s="27"/>
      <c r="AQ5" s="34"/>
      <c r="AR5" s="27"/>
      <c r="AS5" s="27"/>
      <c r="AT5" s="35"/>
      <c r="AU5" s="27"/>
      <c r="AV5" s="27"/>
      <c r="AW5" s="34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</row>
    <row r="6" spans="1:62" x14ac:dyDescent="0.25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 x14ac:dyDescent="0.25">
      <c r="A7" s="5" t="s">
        <v>15</v>
      </c>
      <c r="B7" s="12">
        <f>K7+BE7</f>
        <v>10282.799999999999</v>
      </c>
      <c r="C7" s="15">
        <f>M7+BG7</f>
        <v>343.4</v>
      </c>
      <c r="D7" s="1"/>
      <c r="E7" s="12">
        <v>3.3</v>
      </c>
      <c r="F7" s="16">
        <f>O7+BI7</f>
        <v>43.800000000000011</v>
      </c>
      <c r="G7" s="8">
        <f>C7/F7*100</f>
        <v>784.01826484018238</v>
      </c>
      <c r="H7" s="7">
        <v>2977.1</v>
      </c>
      <c r="I7" s="7">
        <v>2332.8000000000002</v>
      </c>
      <c r="J7" s="7">
        <v>1953.4</v>
      </c>
      <c r="K7" s="8">
        <f>U7+AG7+AM7+AS7+AY7+AA7</f>
        <v>10118.799999999999</v>
      </c>
      <c r="L7" s="21">
        <v>98.41</v>
      </c>
      <c r="M7" s="6">
        <f>W7+AI7+AO7+AU7+BA7+AC7</f>
        <v>343.4</v>
      </c>
      <c r="N7" s="6">
        <v>3.4</v>
      </c>
      <c r="O7" s="6">
        <f>Y7+AK7+AQ7+AW7+BC7+AE7</f>
        <v>43.800000000000011</v>
      </c>
      <c r="P7" s="21">
        <f>M7/O7*100</f>
        <v>784.01826484018238</v>
      </c>
      <c r="Q7" s="6"/>
      <c r="R7" s="6"/>
      <c r="S7" s="7"/>
      <c r="T7" s="7"/>
      <c r="U7" s="12">
        <v>266</v>
      </c>
      <c r="V7" s="14">
        <v>2.63</v>
      </c>
      <c r="W7" s="15">
        <v>12.8</v>
      </c>
      <c r="X7" s="12">
        <v>4.8</v>
      </c>
      <c r="Y7" s="16">
        <v>9.1999999999999993</v>
      </c>
      <c r="Z7" s="19">
        <f>W7/Y7*100</f>
        <v>139.13043478260872</v>
      </c>
      <c r="AA7" s="19">
        <v>3349.1</v>
      </c>
      <c r="AB7" s="19">
        <v>33.1</v>
      </c>
      <c r="AC7" s="19">
        <v>290.39999999999998</v>
      </c>
      <c r="AD7" s="19">
        <v>8.6999999999999993</v>
      </c>
      <c r="AE7" s="19">
        <v>120.1</v>
      </c>
      <c r="AF7" s="19">
        <f>AC7/AE7*100</f>
        <v>241.79850124895918</v>
      </c>
      <c r="AG7" s="12">
        <v>157</v>
      </c>
      <c r="AH7" s="14">
        <v>1.55</v>
      </c>
      <c r="AI7" s="15">
        <v>-3.7</v>
      </c>
      <c r="AJ7" s="14">
        <v>-2.4</v>
      </c>
      <c r="AK7" s="16">
        <v>2</v>
      </c>
      <c r="AL7" s="8">
        <f>AI7/AK7*100</f>
        <v>-185</v>
      </c>
      <c r="AM7" s="12">
        <v>3553.7</v>
      </c>
      <c r="AN7" s="14">
        <v>35.119999999999997</v>
      </c>
      <c r="AO7" s="15"/>
      <c r="AP7" s="17"/>
      <c r="AQ7" s="16">
        <v>50.2</v>
      </c>
      <c r="AR7" s="8">
        <f>AO7/AQ7*100</f>
        <v>0</v>
      </c>
      <c r="AS7" s="12">
        <v>2793</v>
      </c>
      <c r="AT7" s="14">
        <f>AS7/K7*100</f>
        <v>27.602087204016289</v>
      </c>
      <c r="AU7" s="15">
        <v>43.9</v>
      </c>
      <c r="AV7" s="12">
        <v>1.6</v>
      </c>
      <c r="AW7" s="16">
        <v>-137.69999999999999</v>
      </c>
      <c r="AX7" s="13">
        <f>AU7/AW7*100</f>
        <v>-31.880900508351491</v>
      </c>
      <c r="AY7" s="18"/>
      <c r="AZ7" s="19"/>
      <c r="BA7" s="10">
        <v>0</v>
      </c>
      <c r="BB7" s="10">
        <v>0</v>
      </c>
      <c r="BC7" s="6"/>
      <c r="BD7" s="6">
        <v>0</v>
      </c>
      <c r="BE7" s="18">
        <v>164</v>
      </c>
      <c r="BF7" s="19">
        <v>1.59</v>
      </c>
      <c r="BG7" s="6"/>
      <c r="BH7" s="6"/>
      <c r="BI7" s="6"/>
      <c r="BJ7" s="6" t="e">
        <f>BG7/BI7*100</f>
        <v>#DIV/0!</v>
      </c>
    </row>
    <row r="9" spans="1:62" ht="15.75" customHeight="1" x14ac:dyDescent="0.25">
      <c r="B9" s="22"/>
      <c r="C9" s="22"/>
      <c r="K9" s="22"/>
      <c r="L9" s="23"/>
      <c r="M9" s="22"/>
      <c r="O9" s="22"/>
    </row>
    <row r="10" spans="1:62" ht="45" customHeight="1" x14ac:dyDescent="0.25"/>
  </sheetData>
  <mergeCells count="72">
    <mergeCell ref="AF4:AF5"/>
    <mergeCell ref="AA3:AF3"/>
    <mergeCell ref="AA4:AA5"/>
    <mergeCell ref="AB4:AB5"/>
    <mergeCell ref="AC4:AC5"/>
    <mergeCell ref="AD4:AD5"/>
    <mergeCell ref="AE4:AE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U3:Z3"/>
    <mergeCell ref="U4:U5"/>
    <mergeCell ref="V4:V5"/>
    <mergeCell ref="W4:W5"/>
    <mergeCell ref="X4:X5"/>
    <mergeCell ref="Y4:Y5"/>
    <mergeCell ref="Z4:Z5"/>
    <mergeCell ref="M4:M5"/>
    <mergeCell ref="G4:G5"/>
    <mergeCell ref="H4:H5"/>
    <mergeCell ref="I4:I5"/>
    <mergeCell ref="J4:J5"/>
    <mergeCell ref="K4:K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BE3:BJ3"/>
    <mergeCell ref="BE4:BE5"/>
    <mergeCell ref="BF4:BF5"/>
    <mergeCell ref="BG4:BG5"/>
    <mergeCell ref="BH4:BH5"/>
    <mergeCell ref="BI4:BI5"/>
    <mergeCell ref="BJ4:BJ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2024-03-04T05:58:45Z</dcterms:modified>
</cp:coreProperties>
</file>