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AF7" i="1"/>
  <c r="O7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<sst xmlns="http://schemas.openxmlformats.org/spreadsheetml/2006/main" count="66" uniqueCount="24">
  <si>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</si>
  <si>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</si>
  <si>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</si>
  <si>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</si>
  <si>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</si>
  <si>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</si>
  <si>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</si>
  <si>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</si>
  <si>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</si>
  <si>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</si>
  <si>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</si>
  <si>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</si>
  <si>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</si>
  <si>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</si>
  <si>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Темп роста 2022 года к 2021 году</t>
  </si>
  <si>
    <t>Акцизы</t>
  </si>
  <si>
    <t>Усть-Щербединское муниципальное образование</t>
  </si>
  <si>
    <t>Факт за 12.2022</t>
  </si>
  <si>
    <t>Факт за 12.2021</t>
  </si>
  <si>
    <t xml:space="preserve">Анализ исполнения бюджета Усть-Щербединского МО по налоговым и неналоговым доходам по состоянию на 1 февраля 2023 года </t>
  </si>
  <si>
    <t>Утвержденный бюджет на 2023 год по состоянию на 01.02.2023</t>
  </si>
  <si>
    <t>Факт за 01.2023</t>
  </si>
  <si>
    <t>Факт за 01.2022</t>
  </si>
  <si>
    <t>Темп роста 2023 года к 2022 году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</si>
</sst>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15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20</v>
      </c>
      <c r="C4" s="25" t="s">
        <v>21</v>
      </c>
      <c r="D4" s="25" t="s">
        <v>0</v>
      </c>
      <c r="E4" s="25" t="s">
        <v>3</v>
      </c>
      <c r="F4" s="33" t="s">
        <v>22</v>
      </c>
      <c r="G4" s="25" t="s">
        <v>23</v>
      </c>
      <c r="H4" s="25"/>
      <c r="I4" s="25"/>
      <c r="J4" s="25"/>
      <c r="K4" s="25" t="s">
        <v>4</v>
      </c>
      <c r="L4" s="25" t="s">
        <v>5</v>
      </c>
      <c r="M4" s="25" t="s">
        <v>17</v>
      </c>
      <c r="N4" s="25" t="s">
        <v>3</v>
      </c>
      <c r="O4" s="25" t="s">
        <v>18</v>
      </c>
      <c r="P4" s="25" t="s">
        <v>14</v>
      </c>
      <c r="Q4" s="25"/>
      <c r="R4" s="25"/>
      <c r="S4" s="25"/>
      <c r="T4" s="25"/>
      <c r="U4" s="25" t="s">
        <v>4</v>
      </c>
      <c r="V4" s="31" t="s">
        <v>8</v>
      </c>
      <c r="W4" s="25" t="s">
        <v>17</v>
      </c>
      <c r="X4" s="25" t="s">
        <v>3</v>
      </c>
      <c r="Y4" s="33" t="s">
        <v>18</v>
      </c>
      <c r="Z4" s="25" t="s">
        <v>14</v>
      </c>
      <c r="AA4" s="25" t="s">
        <v>4</v>
      </c>
      <c r="AB4" s="25" t="s">
        <v>8</v>
      </c>
      <c r="AC4" s="25" t="s">
        <v>17</v>
      </c>
      <c r="AD4" s="25" t="s">
        <v>3</v>
      </c>
      <c r="AE4" s="25" t="s">
        <v>18</v>
      </c>
      <c r="AF4" s="25" t="s">
        <v>14</v>
      </c>
      <c r="AG4" s="25" t="s">
        <v>4</v>
      </c>
      <c r="AH4" s="31" t="s">
        <v>8</v>
      </c>
      <c r="AI4" s="25" t="s">
        <v>17</v>
      </c>
      <c r="AJ4" s="25" t="s">
        <v>3</v>
      </c>
      <c r="AK4" s="33" t="s">
        <v>18</v>
      </c>
      <c r="AL4" s="25" t="s">
        <v>14</v>
      </c>
      <c r="AM4" s="25" t="s">
        <v>4</v>
      </c>
      <c r="AN4" s="31" t="s">
        <v>8</v>
      </c>
      <c r="AO4" s="25" t="s">
        <v>17</v>
      </c>
      <c r="AP4" s="25" t="s">
        <v>3</v>
      </c>
      <c r="AQ4" s="33" t="s">
        <v>18</v>
      </c>
      <c r="AR4" s="25" t="s">
        <v>14</v>
      </c>
      <c r="AS4" s="25" t="s">
        <v>4</v>
      </c>
      <c r="AT4" s="31" t="s">
        <v>8</v>
      </c>
      <c r="AU4" s="25" t="s">
        <v>17</v>
      </c>
      <c r="AV4" s="25" t="s">
        <v>3</v>
      </c>
      <c r="AW4" s="33" t="s">
        <v>18</v>
      </c>
      <c r="AX4" s="25" t="s">
        <v>14</v>
      </c>
      <c r="AY4" s="25" t="s">
        <v>4</v>
      </c>
      <c r="AZ4" s="25" t="s">
        <v>8</v>
      </c>
      <c r="BA4" s="25" t="s">
        <v>17</v>
      </c>
      <c r="BB4" s="25" t="s">
        <v>3</v>
      </c>
      <c r="BC4" s="25" t="s">
        <v>18</v>
      </c>
      <c r="BD4" s="25" t="s">
        <v>14</v>
      </c>
      <c r="BE4" s="25" t="s">
        <v>4</v>
      </c>
      <c r="BF4" s="25" t="s">
        <v>5</v>
      </c>
      <c r="BG4" s="25" t="s">
        <v>17</v>
      </c>
      <c r="BH4" s="25" t="s">
        <v>3</v>
      </c>
      <c r="BI4" s="25" t="s">
        <v>18</v>
      </c>
      <c r="BJ4" s="25" t="s">
        <v>14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16</v>
      </c>
      <c r="B7" s="12">
        <f>K7+BE7</f>
        <v>5946.2000000000007</v>
      </c>
      <c r="C7" s="15">
        <f>M7+BG7</f>
        <v>30.699999999999996</v>
      </c>
      <c r="D7" s="1"/>
      <c r="E7" s="12">
        <v>0.5</v>
      </c>
      <c r="F7" s="16">
        <f>O7+BI7</f>
        <v>193.29999999999998</v>
      </c>
      <c r="G7" s="8">
        <f>C7/F7*100</f>
        <v>15.882048629073978</v>
      </c>
      <c r="H7" s="7">
        <v>2977.1</v>
      </c>
      <c r="I7" s="7">
        <v>2332.8000000000002</v>
      </c>
      <c r="J7" s="7">
        <v>1953.4</v>
      </c>
      <c r="K7" s="8">
        <f>U7+AG7+AM7+AS7+AY7+AA7</f>
        <v>5827.2000000000007</v>
      </c>
      <c r="L7" s="21">
        <v>98</v>
      </c>
      <c r="M7" s="6">
        <f>W7+AI7+AO7+AU7+BA7+AC7</f>
        <v>30.699999999999996</v>
      </c>
      <c r="N7" s="6">
        <v>0.5</v>
      </c>
      <c r="O7" s="6">
        <f>Y7+AK7+AQ7+AW7+BC7+AE7</f>
        <v>193.29999999999998</v>
      </c>
      <c r="P7" s="21">
        <f>M7/O7*100</f>
        <v>15.882048629073978</v>
      </c>
      <c r="Q7" s="6"/>
      <c r="R7" s="6"/>
      <c r="S7" s="7"/>
      <c r="T7" s="7"/>
      <c r="U7" s="12">
        <v>147.4</v>
      </c>
      <c r="V7" s="14">
        <v>2.5299999999999998</v>
      </c>
      <c r="W7" s="15">
        <v>5.5</v>
      </c>
      <c r="X7" s="12">
        <v>3.8</v>
      </c>
      <c r="Y7" s="16">
        <v>2.2999999999999998</v>
      </c>
      <c r="Z7" s="19">
        <f>W7/Y7*100</f>
        <v>239.13043478260875</v>
      </c>
      <c r="AA7" s="19">
        <v>1487.4</v>
      </c>
      <c r="AB7" s="19">
        <v>25.53</v>
      </c>
      <c r="AC7" s="19">
        <v>63.9</v>
      </c>
      <c r="AD7" s="19">
        <v>4.3</v>
      </c>
      <c r="AE7" s="19">
        <v>133.69999999999999</v>
      </c>
      <c r="AF7" s="19">
        <f>AC7/AE7*100</f>
        <v>47.793567688855646</v>
      </c>
      <c r="AG7" s="12">
        <v>61</v>
      </c>
      <c r="AH7" s="14">
        <v>1.04</v>
      </c>
      <c r="AI7" s="15">
        <v>1.8</v>
      </c>
      <c r="AJ7" s="14">
        <v>2.9</v>
      </c>
      <c r="AK7" s="16">
        <v>-6.3</v>
      </c>
      <c r="AL7" s="8">
        <f>AI7/AK7*100</f>
        <v>-28.571428571428577</v>
      </c>
      <c r="AM7" s="12">
        <v>2661.4</v>
      </c>
      <c r="AN7" s="14">
        <v>45.67</v>
      </c>
      <c r="AO7" s="15">
        <v>17.899999999999999</v>
      </c>
      <c r="AP7" s="17">
        <v>0.7</v>
      </c>
      <c r="AQ7" s="16">
        <v>48.5</v>
      </c>
      <c r="AR7" s="8">
        <f>AO7/AQ7*100</f>
        <v>36.907216494845358</v>
      </c>
      <c r="AS7" s="12">
        <v>1470</v>
      </c>
      <c r="AT7" s="14">
        <v>25.23</v>
      </c>
      <c r="AU7" s="15">
        <v>-58.4</v>
      </c>
      <c r="AV7" s="14">
        <v>-4</v>
      </c>
      <c r="AW7" s="16">
        <v>15.1</v>
      </c>
      <c r="AX7" s="13">
        <f>AU7/AW7*100</f>
        <v>-386.75496688741725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119</v>
      </c>
      <c r="BF7" s="19">
        <v>2</v>
      </c>
      <c r="BG7" s="6"/>
      <c r="BH7" s="6"/>
      <c r="BI7" s="6"/>
      <c r="BJ7" s="6" t="e">
        <f>BG7/BI7*100</f>
        <v>#DIV/0!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2023-02-06T10:25:15Z</dcterms:modified>
</cp:coreProperties>
</file>