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<sst xmlns="http://schemas.openxmlformats.org/spreadsheetml/2006/main" count="66" uniqueCount="21">
  <si>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</si>
  <si>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</si>
  <si>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</si>
  <si>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</si>
  <si>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</si>
  <si>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</si>
  <si>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</si>
  <si>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</si>
  <si>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</si>
  <si>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</si>
  <si>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</si>
  <si>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</si>
  <si>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</si>
  <si>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</si>
  <si>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</si>
  <si>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</si>
  <si>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</si>
  <si>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апреля 2023 года </t>
  </si>
  <si>
    <t>Утвержденный бюджет на 2023 год по состоянию на 01.04.2023</t>
  </si>
  <si>
    <t>Факт за 03.2023</t>
  </si>
  <si>
    <t>Факт за 03.2022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</si>
</sst>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5946.2000000000007</v>
      </c>
      <c r="C7" s="15">
        <f>M7+BG7</f>
        <v>1212</v>
      </c>
      <c r="D7" s="1"/>
      <c r="E7" s="12">
        <v>20.399999999999999</v>
      </c>
      <c r="F7" s="16">
        <f>O7+BI7</f>
        <v>2212.7999999999997</v>
      </c>
      <c r="G7" s="8">
        <f>C7/F7*100</f>
        <v>54.772234273318873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1212</v>
      </c>
      <c r="N7" s="6">
        <v>20.8</v>
      </c>
      <c r="O7" s="6">
        <f>Y7+AK7+AQ7+AW7+BC7+AE7</f>
        <v>2212.7999999999997</v>
      </c>
      <c r="P7" s="21">
        <f>M7/O7*100</f>
        <v>54.772234273318873</v>
      </c>
      <c r="Q7" s="6"/>
      <c r="R7" s="6"/>
      <c r="S7" s="7"/>
      <c r="T7" s="7"/>
      <c r="U7" s="12">
        <v>147.4</v>
      </c>
      <c r="V7" s="14">
        <v>2.5299999999999998</v>
      </c>
      <c r="W7" s="15">
        <v>27</v>
      </c>
      <c r="X7" s="12">
        <v>18.3</v>
      </c>
      <c r="Y7" s="16">
        <v>19.600000000000001</v>
      </c>
      <c r="Z7" s="19">
        <f>W7/Y7*100</f>
        <v>137.75510204081633</v>
      </c>
      <c r="AA7" s="19">
        <v>1487.4</v>
      </c>
      <c r="AB7" s="19">
        <v>25.53</v>
      </c>
      <c r="AC7" s="19">
        <v>399.9</v>
      </c>
      <c r="AD7" s="19">
        <v>26.9</v>
      </c>
      <c r="AE7" s="19">
        <v>368.2</v>
      </c>
      <c r="AF7" s="19">
        <f>AC7/AE7*100</f>
        <v>108.60945138511677</v>
      </c>
      <c r="AG7" s="12">
        <v>61</v>
      </c>
      <c r="AH7" s="14">
        <v>1.04</v>
      </c>
      <c r="AI7" s="15">
        <v>0.2</v>
      </c>
      <c r="AJ7" s="14">
        <v>0.3</v>
      </c>
      <c r="AK7" s="16">
        <v>-5.8</v>
      </c>
      <c r="AL7" s="8">
        <f>AI7/AK7*100</f>
        <v>-3.4482758620689653</v>
      </c>
      <c r="AM7" s="12">
        <v>2661.4</v>
      </c>
      <c r="AN7" s="14">
        <v>45.67</v>
      </c>
      <c r="AO7" s="15">
        <v>754.4</v>
      </c>
      <c r="AP7" s="17">
        <v>28.4</v>
      </c>
      <c r="AQ7" s="16">
        <v>1681.7</v>
      </c>
      <c r="AR7" s="8">
        <f>AO7/AQ7*100</f>
        <v>44.859368496164592</v>
      </c>
      <c r="AS7" s="12">
        <v>1470</v>
      </c>
      <c r="AT7" s="14">
        <v>25.23</v>
      </c>
      <c r="AU7" s="15">
        <v>30.5</v>
      </c>
      <c r="AV7" s="14">
        <v>2.1</v>
      </c>
      <c r="AW7" s="16">
        <v>149.1</v>
      </c>
      <c r="AX7" s="13">
        <f>AU7/AW7*100</f>
        <v>20.456069751844399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2023-04-04T10:47:07Z</dcterms:modified>
</cp:coreProperties>
</file>